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<sst xmlns="http://schemas.openxmlformats.org/spreadsheetml/2006/main" count="50" uniqueCount="47">
  <si>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GOBIERNO MUNICIPAL DE</t>
  </si>
  <si>
    <t xml:space="preserve">ALMIRANTE BROWN</t>
  </si>
  <si>
    <t xml:space="preserve"> RESUMEN ESTADO PRESUPUESTARIO, </t>
  </si>
  <si>
    <t xml:space="preserve">FINANCIERO Y PATRIMONIAL AL 31/12/2022</t>
  </si>
  <si>
    <t xml:space="preserve">SALDOS </t>
  </si>
  <si>
    <t xml:space="preserve">INGRESOS</t>
  </si>
  <si>
    <t xml:space="preserve">GASTOS</t>
  </si>
  <si>
    <t xml:space="preserve">DEUDA</t>
  </si>
  <si>
    <t xml:space="preserve">AJUSTES</t>
  </si>
  <si>
    <t xml:space="preserve">SALDO</t>
  </si>
  <si>
    <t xml:space="preserve">INICIALES</t>
  </si>
  <si>
    <t xml:space="preserve">PERCIBIDOS</t>
  </si>
  <si>
    <t xml:space="preserve">DEVENGADOS</t>
  </si>
  <si>
    <t xml:space="preserve">PAGADOS</t>
  </si>
  <si>
    <t xml:space="preserve">FINAL</t>
  </si>
  <si>
    <t xml:space="preserve">LIBRE DISPONIBILIDAD</t>
  </si>
  <si>
    <t xml:space="preserve">CON AFECTACIÓN ESPECÍFICA</t>
  </si>
  <si>
    <t xml:space="preserve">SUBTOTAL</t>
  </si>
  <si>
    <t xml:space="preserve">TERCEROS</t>
  </si>
  <si>
    <t xml:space="preserve">ESPECIALES</t>
  </si>
  <si>
    <t xml:space="preserve">TOTAL</t>
  </si>
  <si>
    <t xml:space="preserve">RECURSOS CORRIENTES Y DE CAPITAL PERCIBIDOS</t>
  </si>
  <si>
    <t xml:space="preserve">GASTOS CORRIENTES Y DE CAPITAL DEVENGADOS</t>
  </si>
  <si>
    <t xml:space="preserve">PRESUPUESTO</t>
  </si>
  <si>
    <t xml:space="preserve">PRESUPUESTO ORIGINAL</t>
  </si>
  <si>
    <t xml:space="preserve">RESULTADO DEL ARTÍCULO 43 DTO. 2980</t>
  </si>
  <si>
    <t xml:space="preserve">MODIFICACIONES</t>
  </si>
  <si>
    <t xml:space="preserve">DEFINITIVO</t>
  </si>
  <si>
    <t xml:space="preserve">INGRESOS POR ENDEUDAMIENTO APROBADO</t>
  </si>
  <si>
    <t xml:space="preserve">SALDO DE CAJA Y BANCOS AL CIERRE DEL </t>
  </si>
  <si>
    <t xml:space="preserve">EJERCICIO ANTERIOR (RECURSOS ORDINARIOS)</t>
  </si>
  <si>
    <t xml:space="preserve">FINANCIACIÓN DEL CRÉDITO ADICIONAL</t>
  </si>
  <si>
    <t xml:space="preserve">SERVICIO DE LA DEUDA (AMORTIZACIÓN</t>
  </si>
  <si>
    <t xml:space="preserve">MAYOR COPARTICIPACION</t>
  </si>
  <si>
    <t xml:space="preserve">DEVENGADA)</t>
  </si>
  <si>
    <t xml:space="preserve">OTROS (RECURSOS AFECTADOS)</t>
  </si>
  <si>
    <t xml:space="preserve">CANCELACIÓN DE OTROS PASIVOS AL</t>
  </si>
  <si>
    <t xml:space="preserve">CIERRE (DEVENGADOS)</t>
  </si>
  <si>
    <t xml:space="preserve">RESULTADO DEL ARTÍCULO 44 DTO. 2980</t>
  </si>
  <si>
    <t xml:space="preserve">Maria de los Angeles Stagno</t>
  </si>
  <si>
    <t xml:space="preserve">Maria Eleonora Orsoni</t>
  </si>
  <si>
    <t xml:space="preserve">Dr. Miguel Ernesto Faienza</t>
  </si>
  <si>
    <t xml:space="preserve">Juan Jose Fabiani</t>
  </si>
  <si>
    <t xml:space="preserve">Tesorera General</t>
  </si>
  <si>
    <t xml:space="preserve">Contadora General</t>
  </si>
  <si>
    <t xml:space="preserve">Secretario de Ec. Y Hacienda</t>
  </si>
  <si>
    <t xml:space="preserve">Intendente Interino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</si>
</sst>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_ ;[RED]\-#,##0.00\ 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name val="Times New Roman"/>
      <family val="1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6" activeCellId="0" sqref="A36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36"/>
    <col collapsed="false" customWidth="true" hidden="false" outlineLevel="0" max="2" min="2" style="0" width="18.57"/>
    <col collapsed="false" customWidth="true" hidden="false" outlineLevel="0" max="3" min="3" style="0" width="17.14"/>
    <col collapsed="false" customWidth="true" hidden="false" outlineLevel="0" max="4" min="4" style="0" width="22.85"/>
    <col collapsed="false" customWidth="true" hidden="false" outlineLevel="0" max="5" min="5" style="0" width="17"/>
    <col collapsed="false" customWidth="true" hidden="false" outlineLevel="0" max="6" min="6" style="0" width="14.28"/>
    <col collapsed="false" customWidth="true" hidden="false" outlineLevel="0" max="7" min="7" style="0" width="17"/>
    <col collapsed="false" customWidth="true" hidden="false" outlineLevel="0" max="8" min="8" style="0" width="16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3"/>
    </row>
    <row r="2" customFormat="false" ht="15" hidden="false" customHeight="false" outlineLevel="0" collapsed="false">
      <c r="A2" s="1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15" hidden="false" customHeight="false" outlineLevel="0" collapsed="false">
      <c r="A3" s="1" t="s">
        <v>2</v>
      </c>
      <c r="B3" s="1"/>
      <c r="C3" s="1"/>
      <c r="D3" s="1"/>
      <c r="E3" s="1"/>
      <c r="F3" s="1"/>
      <c r="G3" s="1"/>
      <c r="H3" s="1"/>
      <c r="I3" s="3"/>
    </row>
    <row r="4" customFormat="false" ht="15" hidden="false" customHeight="false" outlineLevel="0" collapsed="false">
      <c r="A4" s="1" t="s">
        <v>3</v>
      </c>
      <c r="B4" s="1"/>
      <c r="C4" s="1"/>
      <c r="D4" s="1"/>
      <c r="E4" s="1"/>
      <c r="F4" s="1"/>
      <c r="G4" s="1"/>
      <c r="H4" s="1"/>
      <c r="I4" s="3"/>
    </row>
    <row r="5" customFormat="false" ht="15.75" hidden="false" customHeight="false" outlineLevel="0" collapsed="false">
      <c r="A5" s="2"/>
      <c r="B5" s="2"/>
      <c r="C5" s="4"/>
      <c r="D5" s="4"/>
      <c r="E5" s="2"/>
      <c r="F5" s="2"/>
      <c r="G5" s="2"/>
      <c r="H5" s="2"/>
      <c r="I5" s="3"/>
    </row>
    <row r="6" customFormat="false" ht="15" hidden="false" customHeight="false" outlineLevel="0" collapsed="false">
      <c r="A6" s="2"/>
      <c r="B6" s="5" t="s">
        <v>4</v>
      </c>
      <c r="C6" s="6" t="s">
        <v>5</v>
      </c>
      <c r="D6" s="6" t="s">
        <v>6</v>
      </c>
      <c r="E6" s="6" t="s">
        <v>6</v>
      </c>
      <c r="F6" s="7" t="s">
        <v>7</v>
      </c>
      <c r="G6" s="7" t="s">
        <v>8</v>
      </c>
      <c r="H6" s="8" t="s">
        <v>9</v>
      </c>
      <c r="I6" s="3"/>
    </row>
    <row r="7" customFormat="false" ht="15.75" hidden="false" customHeight="false" outlineLevel="0" collapsed="false">
      <c r="A7" s="2"/>
      <c r="B7" s="9" t="s">
        <v>10</v>
      </c>
      <c r="C7" s="10" t="s">
        <v>11</v>
      </c>
      <c r="D7" s="10" t="s">
        <v>12</v>
      </c>
      <c r="E7" s="10" t="s">
        <v>13</v>
      </c>
      <c r="F7" s="7"/>
      <c r="G7" s="7"/>
      <c r="H7" s="11" t="s">
        <v>14</v>
      </c>
      <c r="I7" s="3"/>
    </row>
    <row r="8" customFormat="false" ht="15" hidden="false" customHeight="false" outlineLevel="0" collapsed="false">
      <c r="A8" s="12" t="s">
        <v>15</v>
      </c>
      <c r="B8" s="13" t="n">
        <v>563451402.53</v>
      </c>
      <c r="C8" s="13" t="n">
        <v>17534367017.77</v>
      </c>
      <c r="D8" s="13" t="n">
        <v>16047887094.51</v>
      </c>
      <c r="E8" s="13" t="n">
        <v>16036825189.27</v>
      </c>
      <c r="F8" s="14" t="n">
        <f aca="false">D8-E8</f>
        <v>11061905.2399998</v>
      </c>
      <c r="G8" s="15" t="n">
        <f aca="false">91408957.63-1638143733.5</f>
        <v>-1546734775.87</v>
      </c>
      <c r="H8" s="16" t="n">
        <f aca="false">(B8+C8-E8)+G8</f>
        <v>514258455.159999</v>
      </c>
      <c r="I8" s="3"/>
    </row>
    <row r="9" customFormat="false" ht="15" hidden="false" customHeight="false" outlineLevel="0" collapsed="false">
      <c r="A9" s="17" t="s">
        <v>16</v>
      </c>
      <c r="B9" s="18" t="n">
        <v>1063597831.05</v>
      </c>
      <c r="C9" s="18" t="n">
        <v>14808193215.18</v>
      </c>
      <c r="D9" s="18" t="n">
        <f aca="false">315463325.78+6890798233.32+7382483900.2</f>
        <v>14588745459.3</v>
      </c>
      <c r="E9" s="18" t="n">
        <f aca="false">311328425.78+6889942453.32+7382290473.06</f>
        <v>14583561352.16</v>
      </c>
      <c r="F9" s="19" t="n">
        <f aca="false">D9-E9</f>
        <v>5184107.13999939</v>
      </c>
      <c r="G9" s="20" t="n">
        <f aca="false">64269346.2-97724625.97</f>
        <v>-33455279.77</v>
      </c>
      <c r="H9" s="16" t="n">
        <f aca="false">(B9+C9-E9)+G9</f>
        <v>1254774414.3</v>
      </c>
      <c r="I9" s="3"/>
    </row>
    <row r="10" customFormat="false" ht="15" hidden="false" customHeight="false" outlineLevel="0" collapsed="false">
      <c r="A10" s="17" t="s">
        <v>8</v>
      </c>
      <c r="B10" s="18"/>
      <c r="C10" s="18"/>
      <c r="D10" s="18"/>
      <c r="E10" s="18"/>
      <c r="F10" s="18"/>
      <c r="G10" s="21"/>
      <c r="H10" s="16" t="n">
        <f aca="false">(B10+C10-E10)+G10</f>
        <v>0</v>
      </c>
      <c r="I10" s="3"/>
    </row>
    <row r="11" customFormat="false" ht="15" hidden="false" customHeight="false" outlineLevel="0" collapsed="false">
      <c r="A11" s="22" t="s">
        <v>17</v>
      </c>
      <c r="B11" s="23" t="n">
        <f aca="false">SUM(B8:B10)</f>
        <v>1627049233.58</v>
      </c>
      <c r="C11" s="23" t="n">
        <f aca="false">SUM(C8:C10)</f>
        <v>32342560232.95</v>
      </c>
      <c r="D11" s="23" t="n">
        <f aca="false">SUM(D8:D10)</f>
        <v>30636632553.81</v>
      </c>
      <c r="E11" s="23" t="n">
        <f aca="false">SUM(E8:E10)</f>
        <v>30620386541.43</v>
      </c>
      <c r="F11" s="23" t="n">
        <f aca="false">SUM(F8:F10)</f>
        <v>16246012.3799992</v>
      </c>
      <c r="G11" s="23" t="n">
        <f aca="false">SUM(G8:G10)</f>
        <v>-1580190055.64</v>
      </c>
      <c r="H11" s="24" t="n">
        <f aca="false">SUM(H8:H10)</f>
        <v>1769032869.46</v>
      </c>
      <c r="I11" s="3"/>
    </row>
    <row r="12" customFormat="false" ht="15" hidden="false" customHeight="false" outlineLevel="0" collapsed="false">
      <c r="A12" s="17" t="s">
        <v>18</v>
      </c>
      <c r="B12" s="18" t="n">
        <v>246580122.37</v>
      </c>
      <c r="C12" s="18" t="n">
        <v>2834183057.69</v>
      </c>
      <c r="D12" s="18" t="n">
        <v>4333880911.95</v>
      </c>
      <c r="E12" s="18" t="n">
        <v>4333880911.95</v>
      </c>
      <c r="F12" s="19" t="n">
        <f aca="false">D12-E12</f>
        <v>0</v>
      </c>
      <c r="G12" s="21" t="n">
        <f aca="false">1584965941.18-4775885.54</f>
        <v>1580190055.64</v>
      </c>
      <c r="H12" s="16" t="n">
        <f aca="false">(B12+C12-E12)+G12</f>
        <v>327072323.75</v>
      </c>
      <c r="I12" s="3"/>
    </row>
    <row r="13" customFormat="false" ht="15" hidden="false" customHeight="false" outlineLevel="0" collapsed="false">
      <c r="A13" s="17" t="s">
        <v>19</v>
      </c>
      <c r="B13" s="18" t="n">
        <v>0</v>
      </c>
      <c r="C13" s="25"/>
      <c r="D13" s="18"/>
      <c r="E13" s="18"/>
      <c r="F13" s="19" t="n">
        <f aca="false">D13-E13</f>
        <v>0</v>
      </c>
      <c r="G13" s="21" t="n">
        <v>0</v>
      </c>
      <c r="H13" s="16" t="n">
        <f aca="false">(B13+C13-E13)+G13</f>
        <v>0</v>
      </c>
      <c r="I13" s="3"/>
    </row>
    <row r="14" customFormat="false" ht="15" hidden="false" customHeight="false" outlineLevel="0" collapsed="false">
      <c r="A14" s="17"/>
      <c r="B14" s="18"/>
      <c r="C14" s="18"/>
      <c r="D14" s="18"/>
      <c r="E14" s="18"/>
      <c r="F14" s="18"/>
      <c r="G14" s="21"/>
      <c r="H14" s="16"/>
      <c r="I14" s="3"/>
    </row>
    <row r="15" customFormat="false" ht="15.75" hidden="false" customHeight="false" outlineLevel="0" collapsed="false">
      <c r="A15" s="26" t="s">
        <v>20</v>
      </c>
      <c r="B15" s="27" t="n">
        <f aca="false">SUM(B11:B14)</f>
        <v>1873629355.95</v>
      </c>
      <c r="C15" s="27" t="n">
        <f aca="false">SUM(C11:C14)</f>
        <v>35176743290.64</v>
      </c>
      <c r="D15" s="27" t="n">
        <f aca="false">SUM(D11:D14)</f>
        <v>34970513465.76</v>
      </c>
      <c r="E15" s="27" t="n">
        <f aca="false">SUM(E11:E14)</f>
        <v>34954267453.38</v>
      </c>
      <c r="F15" s="27" t="n">
        <f aca="false">SUM(F11:F14)</f>
        <v>16246012.3799992</v>
      </c>
      <c r="G15" s="27" t="n">
        <f aca="false">SUM(G11:G14)</f>
        <v>0</v>
      </c>
      <c r="H15" s="27" t="n">
        <f aca="false">SUM(H11:H14)</f>
        <v>2096105193.21</v>
      </c>
      <c r="I15" s="3"/>
    </row>
    <row r="16" customFormat="false" ht="15" hidden="false" customHeight="false" outlineLevel="0" collapsed="false">
      <c r="A16" s="2"/>
      <c r="B16" s="2"/>
      <c r="C16" s="2"/>
      <c r="D16" s="4"/>
      <c r="E16" s="4"/>
      <c r="F16" s="4"/>
      <c r="G16" s="2"/>
      <c r="H16" s="4"/>
      <c r="I16" s="3"/>
    </row>
    <row r="17" customFormat="false" ht="15" hidden="false" customHeight="false" outlineLevel="0" collapsed="false">
      <c r="A17" s="28"/>
      <c r="B17" s="28"/>
      <c r="C17" s="2"/>
      <c r="D17" s="2" t="s">
        <v>21</v>
      </c>
      <c r="E17" s="2"/>
      <c r="F17" s="2"/>
      <c r="G17" s="4" t="n">
        <f aca="false">C11</f>
        <v>32342560232.95</v>
      </c>
      <c r="H17" s="4"/>
      <c r="I17" s="3"/>
    </row>
    <row r="18" customFormat="false" ht="15" hidden="false" customHeight="false" outlineLevel="0" collapsed="false">
      <c r="A18" s="2"/>
      <c r="B18" s="4"/>
      <c r="C18" s="2"/>
      <c r="D18" s="2"/>
      <c r="E18" s="2"/>
      <c r="F18" s="2"/>
      <c r="G18" s="4"/>
      <c r="H18" s="4"/>
      <c r="I18" s="3"/>
    </row>
    <row r="19" customFormat="false" ht="15.75" hidden="false" customHeight="false" outlineLevel="0" collapsed="false">
      <c r="A19" s="29"/>
      <c r="B19" s="30"/>
      <c r="C19" s="31"/>
      <c r="D19" s="2" t="s">
        <v>22</v>
      </c>
      <c r="E19" s="31"/>
      <c r="F19" s="31"/>
      <c r="G19" s="32" t="n">
        <v>30473491054.42</v>
      </c>
      <c r="H19" s="4"/>
      <c r="I19" s="3"/>
    </row>
    <row r="20" customFormat="false" ht="15" hidden="false" customHeight="false" outlineLevel="0" collapsed="false">
      <c r="A20" s="33" t="s">
        <v>23</v>
      </c>
      <c r="B20" s="33"/>
      <c r="C20" s="31"/>
      <c r="D20" s="2"/>
      <c r="E20" s="2"/>
      <c r="F20" s="2"/>
      <c r="G20" s="4"/>
      <c r="H20" s="4"/>
      <c r="I20" s="3"/>
    </row>
    <row r="21" customFormat="false" ht="15" hidden="false" customHeight="false" outlineLevel="0" collapsed="false">
      <c r="A21" s="34" t="s">
        <v>24</v>
      </c>
      <c r="B21" s="16" t="n">
        <v>23211385257.47</v>
      </c>
      <c r="C21" s="2"/>
      <c r="D21" s="31" t="s">
        <v>25</v>
      </c>
      <c r="E21" s="2"/>
      <c r="F21" s="2"/>
      <c r="G21" s="4" t="n">
        <f aca="false">G17-G19</f>
        <v>1869069178.53</v>
      </c>
      <c r="H21" s="4"/>
      <c r="I21" s="3"/>
    </row>
    <row r="22" customFormat="false" ht="15" hidden="false" customHeight="false" outlineLevel="0" collapsed="false">
      <c r="A22" s="34" t="s">
        <v>26</v>
      </c>
      <c r="B22" s="16" t="n">
        <v>32001392336.4</v>
      </c>
      <c r="C22" s="2"/>
      <c r="D22" s="2"/>
      <c r="E22" s="2"/>
      <c r="F22" s="2"/>
      <c r="G22" s="4"/>
      <c r="H22" s="4"/>
      <c r="I22" s="3"/>
    </row>
    <row r="23" customFormat="false" ht="15.75" hidden="false" customHeight="false" outlineLevel="0" collapsed="false">
      <c r="A23" s="35" t="s">
        <v>27</v>
      </c>
      <c r="B23" s="36" t="n">
        <f aca="false">SUM(B21:B22)</f>
        <v>55212777593.87</v>
      </c>
      <c r="C23" s="37"/>
      <c r="D23" s="2" t="s">
        <v>28</v>
      </c>
      <c r="E23" s="2"/>
      <c r="F23" s="2"/>
      <c r="G23" s="38"/>
      <c r="H23" s="39"/>
      <c r="I23" s="3"/>
    </row>
    <row r="24" customFormat="false" ht="15" hidden="false" customHeight="false" outlineLevel="0" collapsed="false">
      <c r="A24" s="40"/>
      <c r="B24" s="4"/>
      <c r="C24" s="2"/>
      <c r="D24" s="2" t="s">
        <v>29</v>
      </c>
      <c r="E24" s="2"/>
      <c r="F24" s="2"/>
      <c r="G24" s="4" t="n">
        <v>1626853203.23</v>
      </c>
      <c r="H24" s="39"/>
      <c r="I24" s="3"/>
    </row>
    <row r="25" customFormat="false" ht="15.75" hidden="false" customHeight="false" outlineLevel="0" collapsed="false">
      <c r="A25" s="41"/>
      <c r="B25" s="30"/>
      <c r="C25" s="2"/>
      <c r="D25" s="2" t="s">
        <v>30</v>
      </c>
      <c r="E25" s="2"/>
      <c r="F25" s="2"/>
      <c r="G25" s="4"/>
      <c r="H25" s="2"/>
      <c r="I25" s="3"/>
    </row>
    <row r="26" customFormat="false" ht="15" hidden="false" customHeight="false" outlineLevel="0" collapsed="false">
      <c r="A26" s="42" t="s">
        <v>31</v>
      </c>
      <c r="B26" s="43"/>
      <c r="C26" s="2"/>
      <c r="D26" s="2" t="s">
        <v>32</v>
      </c>
      <c r="E26" s="2"/>
      <c r="F26" s="2"/>
      <c r="G26" s="4" t="n">
        <v>163141499.39</v>
      </c>
      <c r="H26" s="4"/>
      <c r="I26" s="3"/>
    </row>
    <row r="27" customFormat="false" ht="15" hidden="false" customHeight="false" outlineLevel="0" collapsed="false">
      <c r="A27" s="44" t="s">
        <v>33</v>
      </c>
      <c r="B27" s="45" t="n">
        <v>3049995585.05</v>
      </c>
      <c r="C27" s="2"/>
      <c r="D27" s="2" t="s">
        <v>34</v>
      </c>
      <c r="E27" s="2"/>
      <c r="F27" s="2"/>
      <c r="G27" s="4"/>
      <c r="H27" s="4"/>
      <c r="I27" s="3"/>
    </row>
    <row r="28" customFormat="false" ht="15.75" hidden="false" customHeight="false" outlineLevel="0" collapsed="false">
      <c r="A28" s="46" t="s">
        <v>35</v>
      </c>
      <c r="B28" s="47" t="n">
        <f aca="false">68897965.84+19235487041.29+9647011744.22</f>
        <v>28951396751.35</v>
      </c>
      <c r="C28" s="2"/>
      <c r="D28" s="2" t="s">
        <v>36</v>
      </c>
      <c r="E28" s="2"/>
      <c r="F28" s="2"/>
      <c r="G28" s="4"/>
      <c r="H28" s="4"/>
      <c r="I28" s="3"/>
    </row>
    <row r="29" customFormat="false" ht="15.75" hidden="false" customHeight="false" outlineLevel="0" collapsed="false">
      <c r="A29" s="48" t="s">
        <v>20</v>
      </c>
      <c r="B29" s="49" t="n">
        <f aca="false">SUM(B24:B28)</f>
        <v>32001392336.4</v>
      </c>
      <c r="C29" s="2"/>
      <c r="D29" s="2" t="s">
        <v>37</v>
      </c>
      <c r="E29" s="2"/>
      <c r="F29" s="2"/>
      <c r="G29" s="30"/>
      <c r="H29" s="4"/>
      <c r="I29" s="3"/>
    </row>
    <row r="30" customFormat="false" ht="15.75" hidden="false" customHeight="false" outlineLevel="0" collapsed="false">
      <c r="C30" s="2"/>
      <c r="D30" s="31" t="s">
        <v>38</v>
      </c>
      <c r="E30" s="2"/>
      <c r="F30" s="2"/>
      <c r="G30" s="50" t="n">
        <f aca="false">G24-G26+G21</f>
        <v>3332780882.37</v>
      </c>
      <c r="H30" s="4"/>
      <c r="I30" s="3"/>
    </row>
    <row r="31" customFormat="false" ht="15.75" hidden="false" customHeight="false" outlineLevel="0" collapsed="false">
      <c r="C31" s="2"/>
      <c r="D31" s="2"/>
      <c r="E31" s="2"/>
      <c r="F31" s="2"/>
      <c r="G31" s="4"/>
      <c r="H31" s="4"/>
      <c r="I31" s="3"/>
    </row>
    <row r="32" customFormat="false" ht="15" hidden="false" customHeight="false" outlineLevel="0" collapsed="false">
      <c r="A32" s="40"/>
      <c r="B32" s="51"/>
      <c r="C32" s="40"/>
      <c r="D32" s="2"/>
      <c r="E32" s="2"/>
      <c r="F32" s="2"/>
      <c r="G32" s="4"/>
      <c r="H32" s="4"/>
      <c r="I32" s="3"/>
    </row>
    <row r="33" customFormat="false" ht="15" hidden="false" customHeight="false" outlineLevel="0" collapsed="false">
      <c r="A33" s="40"/>
      <c r="B33" s="51"/>
      <c r="C33" s="40"/>
      <c r="D33" s="2"/>
      <c r="E33" s="2"/>
      <c r="F33" s="2"/>
      <c r="G33" s="4"/>
      <c r="H33" s="4"/>
      <c r="I33" s="3"/>
    </row>
    <row r="34" customFormat="false" ht="15" hidden="false" customHeight="false" outlineLevel="0" collapsed="false">
      <c r="H34" s="4"/>
      <c r="I34" s="3"/>
    </row>
    <row r="35" customFormat="false" ht="15" hidden="false" customHeight="false" outlineLevel="0" collapsed="false">
      <c r="H35" s="4"/>
      <c r="I35" s="3"/>
    </row>
    <row r="36" customFormat="false" ht="15" hidden="false" customHeight="false" outlineLevel="0" collapsed="false">
      <c r="A36" s="52" t="s">
        <v>39</v>
      </c>
      <c r="B36" s="52" t="s">
        <v>40</v>
      </c>
      <c r="C36" s="52"/>
      <c r="D36" s="53" t="s">
        <v>41</v>
      </c>
      <c r="E36" s="53"/>
      <c r="F36" s="52" t="s">
        <v>42</v>
      </c>
      <c r="G36" s="52"/>
      <c r="H36" s="4"/>
      <c r="I36" s="3"/>
    </row>
    <row r="37" customFormat="false" ht="15" hidden="false" customHeight="false" outlineLevel="0" collapsed="false">
      <c r="A37" s="52" t="s">
        <v>43</v>
      </c>
      <c r="B37" s="52" t="s">
        <v>44</v>
      </c>
      <c r="C37" s="52"/>
      <c r="D37" s="53" t="s">
        <v>45</v>
      </c>
      <c r="E37" s="53"/>
      <c r="F37" s="52" t="s">
        <v>46</v>
      </c>
      <c r="G37" s="52"/>
      <c r="H37" s="4"/>
      <c r="I37" s="3"/>
    </row>
    <row r="38" customFormat="false" ht="15" hidden="false" customHeight="false" outlineLevel="0" collapsed="false">
      <c r="A38" s="40"/>
      <c r="B38" s="4"/>
      <c r="C38" s="2"/>
      <c r="D38" s="2"/>
      <c r="E38" s="2"/>
      <c r="F38" s="2"/>
      <c r="G38" s="2"/>
      <c r="H38" s="4"/>
      <c r="I38" s="3"/>
    </row>
    <row r="39" customFormat="false" ht="15" hidden="false" customHeight="false" outlineLevel="0" collapsed="false">
      <c r="A39" s="40"/>
      <c r="B39" s="4"/>
      <c r="C39" s="52"/>
      <c r="D39" s="2"/>
      <c r="E39" s="2"/>
      <c r="F39" s="2"/>
      <c r="G39" s="2"/>
      <c r="H39" s="4"/>
      <c r="I39" s="3"/>
    </row>
    <row r="40" customFormat="false" ht="15" hidden="false" customHeight="false" outlineLevel="0" collapsed="false">
      <c r="H40" s="4"/>
      <c r="I40" s="3"/>
    </row>
    <row r="41" customFormat="false" ht="15" hidden="false" customHeight="false" outlineLevel="0" collapsed="false">
      <c r="H41" s="2"/>
      <c r="I41" s="3"/>
    </row>
    <row r="42" customFormat="false" ht="15" hidden="false" customHeight="false" outlineLevel="0" collapsed="false">
      <c r="A42" s="54"/>
      <c r="B42" s="54"/>
      <c r="C42" s="54"/>
      <c r="D42" s="54"/>
      <c r="E42" s="54"/>
      <c r="F42" s="54"/>
      <c r="G42" s="54"/>
      <c r="H42" s="54"/>
      <c r="I42" s="3"/>
    </row>
    <row r="43" customFormat="false" ht="15" hidden="false" customHeight="false" outlineLevel="0" collapsed="false">
      <c r="A43" s="3"/>
      <c r="B43" s="3"/>
      <c r="C43" s="3"/>
      <c r="D43" s="3"/>
      <c r="E43" s="3"/>
      <c r="F43" s="3"/>
      <c r="G43" s="3"/>
      <c r="H43" s="3"/>
      <c r="I43" s="3"/>
    </row>
  </sheetData>
  <mergeCells count="10">
    <mergeCell ref="A3:H3"/>
    <mergeCell ref="A4:H4"/>
    <mergeCell ref="F6:F7"/>
    <mergeCell ref="G6:G7"/>
    <mergeCell ref="A17:B17"/>
    <mergeCell ref="A20:B20"/>
    <mergeCell ref="D36:E36"/>
    <mergeCell ref="F36:G36"/>
    <mergeCell ref="D37:E37"/>
    <mergeCell ref="F37:G37"/>
  </mergeCells>
  <printOptions headings="false" gridLines="false" gridLinesSet="true" horizontalCentered="false" verticalCentered="false"/>
  <pageMargins left="0.170138888888889" right="0.159722222222222" top="0.320138888888889" bottom="0.279861111111111" header="0.511811023622047" footer="0.511811023622047"/>
  <pageSetup paperSize="14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2023-03-13T17:30:34Z</dcterms:created>
  <dc:creator>user</dc:creator>
  <dc:description/>
  <dc:language>es-AR</dc:language>
  <cp:lastModifiedBy>user</cp:lastModifiedBy>
  <cp:lastPrinted>2023-03-14T12:59:34Z</cp:lastPrinted>
  <dcterms:modified xsi:type="dcterms:W3CDTF">2023-03-14T13:00:00Z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